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RIRIA 2023\cuarto trimes 2023 yuriria\"/>
    </mc:Choice>
  </mc:AlternateContent>
  <xr:revisionPtr revIDLastSave="0" documentId="8_{8D84ADCA-A187-46B9-9935-F03DE3B5D1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<sst xmlns="http://schemas.openxmlformats.org/spreadsheetml/2006/main" count="56" uniqueCount="56">
  <si>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</si>
  <si>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</si>
  <si>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</si>
  <si>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</si>
  <si>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</si>
  <si>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</si>
  <si>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</si>
  <si>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</si>
  <si>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</si>
  <si>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</si>
  <si>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</si>
  <si>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</si>
  <si>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</si>
  <si>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</si>
  <si>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</si>
  <si>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</si>
  <si>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</si>
  <si>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</si>
  <si>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</si>
  <si>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</si>
  <si>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</si>
  <si>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</si>
  <si>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</si>
  <si>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</si>
  <si>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</si>
  <si>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</si>
  <si>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</si>
  <si>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</si>
  <si>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</si>
  <si>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</si>
  <si>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</si>
  <si>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</si>
  <si>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</si>
  <si>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</si>
  <si>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</si>
  <si>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</si>
  <si>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</si>
  <si>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</si>
  <si>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</si>
  <si>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</si>
  <si>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</si>
  <si>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</si>
  <si>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</si>
  <si>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</si>
  <si>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</si>
  <si>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</si>
  <si>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</si>
  <si>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</si>
  <si>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</si>
  <si>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</si>
  <si>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</si>
  <si>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</si>
  <si>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</si>
  <si>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</si>
  <si>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</si>
  <si>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Yuriria
Estado de Actividades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</si>
</sst>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3" fontId="3" fillId="0" borderId="4" xfId="17" applyFont="1" applyFill="1" applyBorder="1" applyAlignment="1" applyProtection="1">
      <alignment horizontal="right" vertical="top"/>
      <protection locked="0"/>
    </xf>
    <xf numFmtId="43" fontId="4" fillId="0" borderId="4" xfId="17" applyFont="1" applyBorder="1" applyAlignment="1" applyProtection="1">
      <alignment horizontal="right"/>
      <protection locked="0"/>
    </xf>
    <xf numFmtId="43" fontId="4" fillId="0" borderId="4" xfId="17" applyFont="1" applyBorder="1" applyAlignment="1" applyProtection="1">
      <alignment horizontal="center" vertical="center"/>
      <protection locked="0"/>
    </xf>
    <xf numFmtId="43" fontId="3" fillId="0" borderId="4" xfId="17" applyFont="1" applyBorder="1" applyAlignment="1" applyProtection="1">
      <alignment horizontal="right" vertical="top"/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4" sqref="B4:C6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46618804.689999998</v>
      </c>
      <c r="C4" s="17">
        <f>SUM(C5:C11)</f>
        <v>46356330.200000003</v>
      </c>
      <c r="D4" s="2"/>
    </row>
    <row r="5" spans="1:4" x14ac:dyDescent="0.2">
      <c r="A5" s="8" t="s">
        <v>1</v>
      </c>
      <c r="B5" s="18">
        <v>14862720.550000001</v>
      </c>
      <c r="C5" s="18">
        <v>15051421.710000001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26274181.890000001</v>
      </c>
      <c r="C8" s="18">
        <v>26052566.379999999</v>
      </c>
      <c r="D8" s="4">
        <v>4140</v>
      </c>
    </row>
    <row r="9" spans="1:4" x14ac:dyDescent="0.2">
      <c r="A9" s="8" t="s">
        <v>46</v>
      </c>
      <c r="B9" s="18">
        <v>3796781.33</v>
      </c>
      <c r="C9" s="18">
        <v>4062112.71</v>
      </c>
      <c r="D9" s="4">
        <v>4150</v>
      </c>
    </row>
    <row r="10" spans="1:4" x14ac:dyDescent="0.2">
      <c r="A10" s="8" t="s">
        <v>47</v>
      </c>
      <c r="B10" s="18">
        <v>1685120.92</v>
      </c>
      <c r="C10" s="18">
        <v>1190229.3999999999</v>
      </c>
      <c r="D10" s="4">
        <v>4160</v>
      </c>
    </row>
    <row r="11" spans="1:4" ht="11.25" customHeight="1" x14ac:dyDescent="0.2">
      <c r="A11" s="8" t="s">
        <v>48</v>
      </c>
      <c r="B11" s="18">
        <v>0</v>
      </c>
      <c r="C11" s="18">
        <v>0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49</v>
      </c>
      <c r="B13" s="17">
        <f>SUM(B14:B15)</f>
        <v>305346538.49000001</v>
      </c>
      <c r="C13" s="17">
        <f>SUM(C14:C15)</f>
        <v>244700662.53999999</v>
      </c>
      <c r="D13" s="2"/>
    </row>
    <row r="14" spans="1:4" ht="22.5" x14ac:dyDescent="0.2">
      <c r="A14" s="8" t="s">
        <v>50</v>
      </c>
      <c r="B14" s="18">
        <v>246374234.50999999</v>
      </c>
      <c r="C14" s="18">
        <v>244700662.53999999</v>
      </c>
      <c r="D14" s="4">
        <v>4210</v>
      </c>
    </row>
    <row r="15" spans="1:4" ht="11.25" customHeight="1" x14ac:dyDescent="0.2">
      <c r="A15" s="8" t="s">
        <v>51</v>
      </c>
      <c r="B15" s="18">
        <v>58972303.979999997</v>
      </c>
      <c r="C15" s="18">
        <v>0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351965343.18000001</v>
      </c>
      <c r="C24" s="20">
        <f>SUM(C4+C13+C17)</f>
        <v>291056992.74000001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222046171.06</v>
      </c>
      <c r="C27" s="17">
        <f>SUM(C28:C30)</f>
        <v>199854719.63</v>
      </c>
      <c r="D27" s="2"/>
    </row>
    <row r="28" spans="1:5" ht="11.25" customHeight="1" x14ac:dyDescent="0.2">
      <c r="A28" s="8" t="s">
        <v>36</v>
      </c>
      <c r="B28" s="18">
        <v>110765844.56</v>
      </c>
      <c r="C28" s="18">
        <v>108079477.56999999</v>
      </c>
      <c r="D28" s="4">
        <v>5110</v>
      </c>
    </row>
    <row r="29" spans="1:5" ht="11.25" customHeight="1" x14ac:dyDescent="0.2">
      <c r="A29" s="8" t="s">
        <v>16</v>
      </c>
      <c r="B29" s="18">
        <v>44145810.020000003</v>
      </c>
      <c r="C29" s="18">
        <v>39892597</v>
      </c>
      <c r="D29" s="4">
        <v>5120</v>
      </c>
    </row>
    <row r="30" spans="1:5" ht="11.25" customHeight="1" x14ac:dyDescent="0.2">
      <c r="A30" s="8" t="s">
        <v>17</v>
      </c>
      <c r="B30" s="18">
        <v>67134516.480000004</v>
      </c>
      <c r="C30" s="18">
        <v>51882645.060000002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30818996.870000001</v>
      </c>
      <c r="C32" s="17">
        <f>SUM(C33:C41)</f>
        <v>19642129.030000001</v>
      </c>
      <c r="D32" s="2"/>
    </row>
    <row r="33" spans="1:4" ht="11.25" customHeight="1" x14ac:dyDescent="0.2">
      <c r="A33" s="8" t="s">
        <v>18</v>
      </c>
      <c r="B33" s="18">
        <v>11026750</v>
      </c>
      <c r="C33" s="18">
        <v>10135000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2109143.42</v>
      </c>
      <c r="C35" s="18">
        <v>1033250</v>
      </c>
      <c r="D35" s="4">
        <v>5230</v>
      </c>
    </row>
    <row r="36" spans="1:4" ht="11.25" customHeight="1" x14ac:dyDescent="0.2">
      <c r="A36" s="8" t="s">
        <v>21</v>
      </c>
      <c r="B36" s="18">
        <v>14898449.17</v>
      </c>
      <c r="C36" s="18">
        <v>5624986.5999999996</v>
      </c>
      <c r="D36" s="4">
        <v>5240</v>
      </c>
    </row>
    <row r="37" spans="1:4" ht="11.25" customHeight="1" x14ac:dyDescent="0.2">
      <c r="A37" s="8" t="s">
        <v>22</v>
      </c>
      <c r="B37" s="18">
        <v>2784654.28</v>
      </c>
      <c r="C37" s="18">
        <v>2848892.43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4677090.7</v>
      </c>
      <c r="C43" s="17">
        <f>SUM(C44:C46)</f>
        <v>560334.26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4677090.7</v>
      </c>
      <c r="C46" s="18">
        <v>560334.26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1337215.6399999999</v>
      </c>
      <c r="C48" s="17">
        <f>SUM(C49:C53)</f>
        <v>832250.19</v>
      </c>
      <c r="D48" s="2"/>
    </row>
    <row r="49" spans="1:5" ht="11.25" customHeight="1" x14ac:dyDescent="0.2">
      <c r="A49" s="8" t="s">
        <v>26</v>
      </c>
      <c r="B49" s="18">
        <v>1337215.6399999999</v>
      </c>
      <c r="C49" s="18">
        <v>832250.19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5959870.9900000002</v>
      </c>
      <c r="C55" s="17">
        <f>SUM(C56:C59)</f>
        <v>6175379.4400000004</v>
      </c>
      <c r="D55" s="2"/>
    </row>
    <row r="56" spans="1:5" ht="11.25" customHeight="1" x14ac:dyDescent="0.2">
      <c r="A56" s="8" t="s">
        <v>31</v>
      </c>
      <c r="B56" s="18">
        <v>5959870.9900000002</v>
      </c>
      <c r="C56" s="18">
        <v>6175379.4400000004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46008716.950000003</v>
      </c>
      <c r="D61" s="2"/>
    </row>
    <row r="62" spans="1:5" ht="11.25" customHeight="1" x14ac:dyDescent="0.2">
      <c r="A62" s="8" t="s">
        <v>37</v>
      </c>
      <c r="B62" s="18">
        <v>0</v>
      </c>
      <c r="C62" s="18">
        <v>46008716.950000003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264839345.25999999</v>
      </c>
      <c r="C64" s="20">
        <f>C61+C55+C48+C43+C32+C27</f>
        <v>273073529.5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87125997.920000017</v>
      </c>
      <c r="C66" s="17">
        <f>C24-C64</f>
        <v>17983463.24000001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TESORERIA_VIKYLAP</cp:lastModifiedBy>
  <cp:lastPrinted>2019-05-15T20:49:00Z</cp:lastPrinted>
  <dcterms:created xsi:type="dcterms:W3CDTF">2012-12-11T20:29:16Z</dcterms:created>
  <dcterms:modified xsi:type="dcterms:W3CDTF">2024-02-29T02:43:25Z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